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4-25\ŠD\KROS ŠOLSKI\"/>
    </mc:Choice>
  </mc:AlternateContent>
  <xr:revisionPtr revIDLastSave="0" documentId="8_{4B6E2F5E-6DB9-403A-B74F-67771117C86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ŠtartnaLista-4-5-Ž" sheetId="2" r:id="rId1"/>
    <sheet name="Rezultati-4-5-Ž" sheetId="1" r:id="rId2"/>
    <sheet name="EKIPNO" sheetId="7" r:id="rId3"/>
    <sheet name="List4" sheetId="6" r:id="rId4"/>
  </sheets>
  <definedNames>
    <definedName name="_xlnm._FilterDatabase" localSheetId="0" hidden="1">'ŠtartnaLista-4-5-Ž'!$I$3:$I$22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8" i="1" l="1"/>
  <c r="E258" i="1"/>
  <c r="F258" i="1"/>
  <c r="D257" i="1"/>
  <c r="E257" i="1"/>
  <c r="F257" i="1"/>
  <c r="D256" i="1"/>
  <c r="E256" i="1"/>
  <c r="F256" i="1"/>
  <c r="D255" i="1"/>
  <c r="E255" i="1"/>
  <c r="F255" i="1"/>
  <c r="D254" i="1"/>
  <c r="E254" i="1"/>
  <c r="F254" i="1"/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<sst xmlns="http://schemas.openxmlformats.org/spreadsheetml/2006/main" count="215" uniqueCount="99">
  <si>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</si>
  <si>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</si>
  <si>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</si>
  <si>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</si>
  <si>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</si>
  <si>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</si>
  <si>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</si>
  <si>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</si>
  <si>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</si>
  <si>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</si>
  <si>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</si>
  <si>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</si>
  <si>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</si>
  <si>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</si>
  <si>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</si>
  <si>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</si>
  <si>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</si>
  <si>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</si>
  <si>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</si>
  <si>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</si>
  <si>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</si>
  <si>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</si>
  <si>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</si>
  <si>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</si>
  <si>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</si>
  <si>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</si>
  <si>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</si>
  <si>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    </t>
    </r>
    <r>
      <rPr>
        <sz val="16"/>
        <color theme="1"/>
        <rFont val="Calibri"/>
        <family val="2"/>
        <charset val="238"/>
        <scheme val="minor"/>
      </rPr>
      <t>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</si>
  <si>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t>8Ž</t>
  </si>
  <si>
    <t>9Ž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</si>
  <si>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2023</t>
    </r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</si>
  <si>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8.,9.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2023/2024                                                                                         </t>
    </r>
  </si>
  <si>
    <t>7.C</t>
  </si>
  <si>
    <t>7M</t>
  </si>
  <si>
    <t>Uršič Ažbe</t>
  </si>
  <si>
    <t>Trupej Patrik</t>
  </si>
  <si>
    <t>Prezelj Janez</t>
  </si>
  <si>
    <t>Prelog Jakob</t>
  </si>
  <si>
    <t>Langus Matevž</t>
  </si>
  <si>
    <t>Karner Maj</t>
  </si>
  <si>
    <t>Frece Amadej</t>
  </si>
  <si>
    <t>Čušin Mark</t>
  </si>
  <si>
    <t>Bošnjaković Hanan</t>
  </si>
  <si>
    <t>7.B</t>
  </si>
  <si>
    <t>Zaveršnik Miha</t>
  </si>
  <si>
    <t>Šmid Patrik</t>
  </si>
  <si>
    <t>Paher Nejc</t>
  </si>
  <si>
    <t>Omerović Arnes</t>
  </si>
  <si>
    <t>Merslavič Vid</t>
  </si>
  <si>
    <t>Lavtižar Lukas</t>
  </si>
  <si>
    <t>Krč Maj</t>
  </si>
  <si>
    <t>Kralj Tai</t>
  </si>
  <si>
    <t>Galuf Patrik</t>
  </si>
  <si>
    <t>Drofenik Lucijan</t>
  </si>
  <si>
    <t>Berden Aleks</t>
  </si>
  <si>
    <t>7.A</t>
  </si>
  <si>
    <t>Zupanc Nejc</t>
  </si>
  <si>
    <t>Vouk Matija</t>
  </si>
  <si>
    <t>Vehovar Peter</t>
  </si>
  <si>
    <t>Šoster Rene</t>
  </si>
  <si>
    <t>Potočnik Jan</t>
  </si>
  <si>
    <t>Mulec Tine Tim</t>
  </si>
  <si>
    <t>Korošec Anej</t>
  </si>
  <si>
    <t>Jenšterle Matevž</t>
  </si>
  <si>
    <t>Jelenič Žare</t>
  </si>
  <si>
    <t>Herman Urh</t>
  </si>
  <si>
    <t>Černoša Žan</t>
  </si>
  <si>
    <t>Bogataj Savić Aleks</t>
  </si>
  <si>
    <t>6. C</t>
  </si>
  <si>
    <t>6M</t>
  </si>
  <si>
    <t>Slakan Anej</t>
  </si>
  <si>
    <t>Plavsteiner Benjamin</t>
  </si>
  <si>
    <t>Obreza Fran</t>
  </si>
  <si>
    <t>Lešnik Tai</t>
  </si>
  <si>
    <t>Kovačič Bine</t>
  </si>
  <si>
    <t>Firšt David</t>
  </si>
  <si>
    <t>Cingl Oskar</t>
  </si>
  <si>
    <t>Brilej Tejo</t>
  </si>
  <si>
    <r>
      <t xml:space="preserve">6. </t>
    </r>
    <r>
      <rPr>
        <b/>
        <sz val="11"/>
        <color theme="1"/>
        <rFont val="Calibri"/>
        <family val="2"/>
        <charset val="238"/>
        <scheme val="minor"/>
      </rPr>
      <t>B</t>
    </r>
  </si>
  <si>
    <t>Zvonar Žiga</t>
  </si>
  <si>
    <t>6. B</t>
  </si>
  <si>
    <t>Topolovec Patrik</t>
  </si>
  <si>
    <t>Režek Matija</t>
  </si>
  <si>
    <t>Omerović Anes</t>
  </si>
  <si>
    <t>Mlaker Jaka</t>
  </si>
  <si>
    <t>Mevmedoski Jasir</t>
  </si>
  <si>
    <t>Janežič Jakob</t>
  </si>
  <si>
    <t>Belec Črt</t>
  </si>
  <si>
    <t>Svetelšek Aleks</t>
  </si>
  <si>
    <t>6. A</t>
  </si>
  <si>
    <t>Salkić Dino</t>
  </si>
  <si>
    <t>Rezar Vid</t>
  </si>
  <si>
    <t>Pahovec Matic</t>
  </si>
  <si>
    <t>Mehtig Tin</t>
  </si>
  <si>
    <t>Kunšt Leon</t>
  </si>
  <si>
    <t>Kukovič Vid</t>
  </si>
  <si>
    <t>Gorinšek Žak</t>
  </si>
  <si>
    <t>Gashi Benjamin</t>
  </si>
  <si>
    <t>Brkić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</si>
</sst>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4" fillId="0" borderId="0" xfId="0" applyFont="1" applyAlignment="1" applyProtection="1">
      <alignment horizontal="left"/>
      <protection locked="0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8" totalsRowShown="0">
  <autoFilter ref="A2:F258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zoomScale="150" zoomScaleNormal="150" workbookViewId="0">
      <selection activeCell="A3" sqref="A3:D60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26</v>
      </c>
      <c r="B1" s="46"/>
      <c r="C1" s="46" t="s">
        <v>27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167</v>
      </c>
      <c r="B3" s="49" t="s">
        <v>98</v>
      </c>
      <c r="C3" s="1" t="s">
        <v>69</v>
      </c>
      <c r="D3" s="1" t="s">
        <v>89</v>
      </c>
      <c r="G3" t="s">
        <v>28</v>
      </c>
      <c r="I3" s="1"/>
    </row>
    <row r="4" spans="1:9" x14ac:dyDescent="0.25">
      <c r="A4" s="1">
        <v>168</v>
      </c>
      <c r="B4" s="49" t="s">
        <v>97</v>
      </c>
      <c r="C4" s="1" t="s">
        <v>69</v>
      </c>
      <c r="D4" s="1" t="s">
        <v>89</v>
      </c>
      <c r="G4" t="s">
        <v>29</v>
      </c>
      <c r="I4" s="1"/>
    </row>
    <row r="5" spans="1:9" x14ac:dyDescent="0.25">
      <c r="A5" s="1">
        <v>169</v>
      </c>
      <c r="B5" s="49" t="s">
        <v>96</v>
      </c>
      <c r="C5" s="1" t="s">
        <v>69</v>
      </c>
      <c r="D5" s="1" t="s">
        <v>89</v>
      </c>
      <c r="G5" t="s">
        <v>6</v>
      </c>
      <c r="I5" s="1"/>
    </row>
    <row r="6" spans="1:9" x14ac:dyDescent="0.25">
      <c r="A6" s="1">
        <v>170</v>
      </c>
      <c r="B6" s="49" t="s">
        <v>95</v>
      </c>
      <c r="C6" s="1" t="s">
        <v>69</v>
      </c>
      <c r="D6" s="1" t="s">
        <v>89</v>
      </c>
      <c r="G6" t="s">
        <v>6</v>
      </c>
      <c r="I6" s="1"/>
    </row>
    <row r="7" spans="1:9" x14ac:dyDescent="0.25">
      <c r="A7" s="1">
        <v>171</v>
      </c>
      <c r="B7" s="49" t="s">
        <v>94</v>
      </c>
      <c r="C7" s="1" t="s">
        <v>69</v>
      </c>
      <c r="D7" s="1" t="s">
        <v>89</v>
      </c>
      <c r="G7" t="s">
        <v>6</v>
      </c>
      <c r="I7" s="1"/>
    </row>
    <row r="8" spans="1:9" x14ac:dyDescent="0.25">
      <c r="A8" s="1">
        <v>172</v>
      </c>
      <c r="B8" s="49" t="s">
        <v>93</v>
      </c>
      <c r="C8" s="1" t="s">
        <v>69</v>
      </c>
      <c r="D8" s="1" t="s">
        <v>89</v>
      </c>
      <c r="E8" s="9"/>
      <c r="F8" s="9"/>
      <c r="G8" t="s">
        <v>6</v>
      </c>
      <c r="I8" s="1"/>
    </row>
    <row r="9" spans="1:9" x14ac:dyDescent="0.25">
      <c r="A9" s="1">
        <v>173</v>
      </c>
      <c r="B9" s="49" t="s">
        <v>92</v>
      </c>
      <c r="C9" s="1" t="s">
        <v>69</v>
      </c>
      <c r="D9" s="1" t="s">
        <v>89</v>
      </c>
      <c r="E9" s="9"/>
      <c r="F9" s="9"/>
      <c r="G9" t="s">
        <v>6</v>
      </c>
      <c r="I9" s="1"/>
    </row>
    <row r="10" spans="1:9" x14ac:dyDescent="0.25">
      <c r="A10" s="1">
        <v>174</v>
      </c>
      <c r="B10" s="49" t="s">
        <v>91</v>
      </c>
      <c r="C10" s="1" t="s">
        <v>69</v>
      </c>
      <c r="D10" s="1" t="s">
        <v>89</v>
      </c>
      <c r="G10" t="s">
        <v>6</v>
      </c>
      <c r="I10" s="1"/>
    </row>
    <row r="11" spans="1:9" x14ac:dyDescent="0.25">
      <c r="A11" s="1">
        <v>175</v>
      </c>
      <c r="B11" s="49" t="s">
        <v>90</v>
      </c>
      <c r="C11" s="1" t="s">
        <v>69</v>
      </c>
      <c r="D11" s="1" t="s">
        <v>89</v>
      </c>
      <c r="I11" s="1"/>
    </row>
    <row r="12" spans="1:9" x14ac:dyDescent="0.25">
      <c r="A12" s="1">
        <v>176</v>
      </c>
      <c r="B12" s="49" t="s">
        <v>88</v>
      </c>
      <c r="C12" s="1" t="s">
        <v>69</v>
      </c>
      <c r="D12" s="1" t="s">
        <v>80</v>
      </c>
      <c r="I12" s="1"/>
    </row>
    <row r="13" spans="1:9" x14ac:dyDescent="0.25">
      <c r="A13" s="1">
        <v>177</v>
      </c>
      <c r="B13" s="49" t="s">
        <v>87</v>
      </c>
      <c r="C13" s="1" t="s">
        <v>69</v>
      </c>
      <c r="D13" s="1" t="s">
        <v>80</v>
      </c>
      <c r="I13" s="1"/>
    </row>
    <row r="14" spans="1:9" x14ac:dyDescent="0.25">
      <c r="A14" s="1">
        <v>178</v>
      </c>
      <c r="B14" s="49" t="s">
        <v>86</v>
      </c>
      <c r="C14" s="1" t="s">
        <v>69</v>
      </c>
      <c r="D14" s="1" t="s">
        <v>78</v>
      </c>
      <c r="I14" s="1"/>
    </row>
    <row r="15" spans="1:9" x14ac:dyDescent="0.25">
      <c r="A15" s="1">
        <v>179</v>
      </c>
      <c r="B15" s="49" t="s">
        <v>85</v>
      </c>
      <c r="C15" s="1" t="s">
        <v>69</v>
      </c>
      <c r="D15" s="1" t="s">
        <v>80</v>
      </c>
      <c r="I15" s="1"/>
    </row>
    <row r="16" spans="1:9" x14ac:dyDescent="0.25">
      <c r="A16" s="1">
        <v>180</v>
      </c>
      <c r="B16" s="49" t="s">
        <v>84</v>
      </c>
      <c r="C16" s="1" t="s">
        <v>69</v>
      </c>
      <c r="D16" s="1" t="s">
        <v>78</v>
      </c>
      <c r="I16" s="1"/>
    </row>
    <row r="17" spans="1:9" x14ac:dyDescent="0.25">
      <c r="A17" s="1">
        <v>181</v>
      </c>
      <c r="B17" s="49" t="s">
        <v>83</v>
      </c>
      <c r="C17" s="1" t="s">
        <v>69</v>
      </c>
      <c r="D17" s="1" t="s">
        <v>80</v>
      </c>
      <c r="I17" s="1"/>
    </row>
    <row r="18" spans="1:9" x14ac:dyDescent="0.25">
      <c r="A18" s="1">
        <v>182</v>
      </c>
      <c r="B18" s="49" t="s">
        <v>82</v>
      </c>
      <c r="C18" s="1" t="s">
        <v>69</v>
      </c>
      <c r="D18" s="1" t="s">
        <v>78</v>
      </c>
      <c r="I18" s="8"/>
    </row>
    <row r="19" spans="1:9" x14ac:dyDescent="0.25">
      <c r="A19" s="1">
        <v>183</v>
      </c>
      <c r="B19" s="49" t="s">
        <v>81</v>
      </c>
      <c r="C19" s="1" t="s">
        <v>69</v>
      </c>
      <c r="D19" s="1" t="s">
        <v>80</v>
      </c>
    </row>
    <row r="20" spans="1:9" x14ac:dyDescent="0.25">
      <c r="A20" s="1">
        <v>184</v>
      </c>
      <c r="B20" s="49" t="s">
        <v>79</v>
      </c>
      <c r="C20" s="1" t="s">
        <v>69</v>
      </c>
      <c r="D20" s="1" t="s">
        <v>78</v>
      </c>
      <c r="I20" s="8"/>
    </row>
    <row r="21" spans="1:9" x14ac:dyDescent="0.25">
      <c r="A21" s="1">
        <v>185</v>
      </c>
      <c r="B21" s="49" t="s">
        <v>77</v>
      </c>
      <c r="C21" s="1" t="s">
        <v>69</v>
      </c>
      <c r="D21" s="1" t="s">
        <v>68</v>
      </c>
      <c r="I21" s="8"/>
    </row>
    <row r="22" spans="1:9" x14ac:dyDescent="0.25">
      <c r="A22" s="1">
        <v>186</v>
      </c>
      <c r="B22" s="49" t="s">
        <v>76</v>
      </c>
      <c r="C22" s="1" t="s">
        <v>69</v>
      </c>
      <c r="D22" s="1" t="s">
        <v>68</v>
      </c>
      <c r="I22" s="8"/>
    </row>
    <row r="23" spans="1:9" x14ac:dyDescent="0.25">
      <c r="A23" s="1">
        <v>187</v>
      </c>
      <c r="B23" s="49" t="s">
        <v>75</v>
      </c>
      <c r="C23" s="1" t="s">
        <v>69</v>
      </c>
      <c r="D23" s="1" t="s">
        <v>68</v>
      </c>
      <c r="I23" s="8"/>
    </row>
    <row r="24" spans="1:9" x14ac:dyDescent="0.25">
      <c r="A24" s="1">
        <v>188</v>
      </c>
      <c r="B24" s="49" t="s">
        <v>74</v>
      </c>
      <c r="C24" s="1" t="s">
        <v>69</v>
      </c>
      <c r="D24" s="1" t="s">
        <v>68</v>
      </c>
      <c r="E24" s="10"/>
      <c r="I24" s="4"/>
    </row>
    <row r="25" spans="1:9" x14ac:dyDescent="0.25">
      <c r="A25" s="1">
        <v>189</v>
      </c>
      <c r="B25" s="49" t="s">
        <v>73</v>
      </c>
      <c r="C25" s="1" t="s">
        <v>69</v>
      </c>
      <c r="D25" s="1" t="s">
        <v>68</v>
      </c>
      <c r="E25" s="10"/>
      <c r="I25" s="4"/>
    </row>
    <row r="26" spans="1:9" x14ac:dyDescent="0.25">
      <c r="A26" s="1">
        <v>190</v>
      </c>
      <c r="B26" s="49" t="s">
        <v>72</v>
      </c>
      <c r="C26" s="1" t="s">
        <v>69</v>
      </c>
      <c r="D26" s="1" t="s">
        <v>68</v>
      </c>
      <c r="E26" s="10"/>
      <c r="I26" s="4"/>
    </row>
    <row r="27" spans="1:9" x14ac:dyDescent="0.25">
      <c r="A27" s="1">
        <v>191</v>
      </c>
      <c r="B27" s="49" t="s">
        <v>71</v>
      </c>
      <c r="C27" s="1" t="s">
        <v>69</v>
      </c>
      <c r="D27" s="1" t="s">
        <v>68</v>
      </c>
      <c r="E27" s="10"/>
      <c r="I27" s="11"/>
    </row>
    <row r="28" spans="1:9" x14ac:dyDescent="0.25">
      <c r="A28" s="1">
        <v>192</v>
      </c>
      <c r="B28" s="49" t="s">
        <v>70</v>
      </c>
      <c r="C28" s="1" t="s">
        <v>69</v>
      </c>
      <c r="D28" s="1" t="s">
        <v>68</v>
      </c>
      <c r="E28" s="10"/>
      <c r="I28" s="11"/>
    </row>
    <row r="29" spans="1:9" x14ac:dyDescent="0.25">
      <c r="A29" s="1">
        <v>193</v>
      </c>
      <c r="B29" s="49" t="s">
        <v>67</v>
      </c>
      <c r="C29" s="1" t="s">
        <v>33</v>
      </c>
      <c r="D29" s="1" t="s">
        <v>55</v>
      </c>
      <c r="E29" s="10"/>
      <c r="I29" s="4"/>
    </row>
    <row r="30" spans="1:9" x14ac:dyDescent="0.25">
      <c r="A30" s="1">
        <v>194</v>
      </c>
      <c r="B30" s="49" t="s">
        <v>66</v>
      </c>
      <c r="C30" s="1" t="s">
        <v>33</v>
      </c>
      <c r="D30" s="1" t="s">
        <v>55</v>
      </c>
      <c r="E30" s="10"/>
      <c r="I30" s="11"/>
    </row>
    <row r="31" spans="1:9" x14ac:dyDescent="0.25">
      <c r="A31" s="1">
        <v>195</v>
      </c>
      <c r="B31" s="49" t="s">
        <v>65</v>
      </c>
      <c r="C31" s="1" t="s">
        <v>33</v>
      </c>
      <c r="D31" s="1" t="s">
        <v>55</v>
      </c>
      <c r="E31" s="10"/>
      <c r="I31" s="11"/>
    </row>
    <row r="32" spans="1:9" x14ac:dyDescent="0.25">
      <c r="A32" s="1">
        <v>196</v>
      </c>
      <c r="B32" s="49" t="s">
        <v>64</v>
      </c>
      <c r="C32" s="1" t="s">
        <v>33</v>
      </c>
      <c r="D32" s="1" t="s">
        <v>55</v>
      </c>
      <c r="E32" s="10"/>
      <c r="I32" s="11"/>
    </row>
    <row r="33" spans="1:9" x14ac:dyDescent="0.25">
      <c r="A33" s="1">
        <v>197</v>
      </c>
      <c r="B33" s="49" t="s">
        <v>63</v>
      </c>
      <c r="C33" s="1" t="s">
        <v>33</v>
      </c>
      <c r="D33" s="1" t="s">
        <v>55</v>
      </c>
      <c r="E33" s="10"/>
      <c r="I33" s="4"/>
    </row>
    <row r="34" spans="1:9" x14ac:dyDescent="0.25">
      <c r="A34" s="1">
        <v>198</v>
      </c>
      <c r="B34" s="49" t="s">
        <v>62</v>
      </c>
      <c r="C34" s="1" t="s">
        <v>33</v>
      </c>
      <c r="D34" s="1" t="s">
        <v>55</v>
      </c>
      <c r="E34" s="10"/>
      <c r="I34" s="4"/>
    </row>
    <row r="35" spans="1:9" x14ac:dyDescent="0.25">
      <c r="A35" s="1">
        <v>199</v>
      </c>
      <c r="B35" s="49" t="s">
        <v>61</v>
      </c>
      <c r="C35" s="1" t="s">
        <v>33</v>
      </c>
      <c r="D35" s="1" t="s">
        <v>55</v>
      </c>
      <c r="E35" s="10"/>
      <c r="I35" s="4"/>
    </row>
    <row r="36" spans="1:9" x14ac:dyDescent="0.25">
      <c r="A36" s="1">
        <v>200</v>
      </c>
      <c r="B36" s="49" t="s">
        <v>60</v>
      </c>
      <c r="C36" s="1" t="s">
        <v>33</v>
      </c>
      <c r="D36" s="1" t="s">
        <v>55</v>
      </c>
      <c r="E36" s="10"/>
      <c r="I36" s="4"/>
    </row>
    <row r="37" spans="1:9" x14ac:dyDescent="0.25">
      <c r="A37" s="1">
        <v>201</v>
      </c>
      <c r="B37" s="49" t="s">
        <v>59</v>
      </c>
      <c r="C37" s="1" t="s">
        <v>33</v>
      </c>
      <c r="D37" s="1" t="s">
        <v>55</v>
      </c>
      <c r="I37" s="11"/>
    </row>
    <row r="38" spans="1:9" x14ac:dyDescent="0.25">
      <c r="A38" s="1">
        <v>202</v>
      </c>
      <c r="B38" s="49" t="s">
        <v>58</v>
      </c>
      <c r="C38" s="1" t="s">
        <v>33</v>
      </c>
      <c r="D38" s="1" t="s">
        <v>55</v>
      </c>
      <c r="I38" s="1"/>
    </row>
    <row r="39" spans="1:9" x14ac:dyDescent="0.25">
      <c r="A39" s="1">
        <v>203</v>
      </c>
      <c r="B39" s="49" t="s">
        <v>57</v>
      </c>
      <c r="C39" s="1" t="s">
        <v>33</v>
      </c>
      <c r="D39" s="1" t="s">
        <v>55</v>
      </c>
      <c r="I39" s="1"/>
    </row>
    <row r="40" spans="1:9" x14ac:dyDescent="0.25">
      <c r="A40" s="1">
        <v>204</v>
      </c>
      <c r="B40" s="49" t="s">
        <v>56</v>
      </c>
      <c r="C40" s="1" t="s">
        <v>33</v>
      </c>
      <c r="D40" s="1" t="s">
        <v>55</v>
      </c>
      <c r="I40" s="1"/>
    </row>
    <row r="41" spans="1:9" x14ac:dyDescent="0.25">
      <c r="A41" s="1">
        <v>205</v>
      </c>
      <c r="B41" s="49" t="s">
        <v>54</v>
      </c>
      <c r="C41" s="1" t="s">
        <v>33</v>
      </c>
      <c r="D41" s="1" t="s">
        <v>43</v>
      </c>
      <c r="I41" s="1"/>
    </row>
    <row r="42" spans="1:9" x14ac:dyDescent="0.25">
      <c r="A42" s="1">
        <v>206</v>
      </c>
      <c r="B42" s="49" t="s">
        <v>53</v>
      </c>
      <c r="C42" s="1" t="s">
        <v>33</v>
      </c>
      <c r="D42" s="1" t="s">
        <v>43</v>
      </c>
      <c r="I42" s="1"/>
    </row>
    <row r="43" spans="1:9" x14ac:dyDescent="0.25">
      <c r="A43" s="1">
        <v>207</v>
      </c>
      <c r="B43" s="49" t="s">
        <v>52</v>
      </c>
      <c r="C43" s="1" t="s">
        <v>33</v>
      </c>
      <c r="D43" s="1" t="s">
        <v>43</v>
      </c>
      <c r="I43" s="1"/>
    </row>
    <row r="44" spans="1:9" x14ac:dyDescent="0.25">
      <c r="A44" s="1">
        <v>208</v>
      </c>
      <c r="B44" s="49" t="s">
        <v>51</v>
      </c>
      <c r="C44" s="1" t="s">
        <v>33</v>
      </c>
      <c r="D44" s="1" t="s">
        <v>43</v>
      </c>
      <c r="I44" s="1"/>
    </row>
    <row r="45" spans="1:9" x14ac:dyDescent="0.25">
      <c r="A45" s="1">
        <v>209</v>
      </c>
      <c r="B45" s="49" t="s">
        <v>50</v>
      </c>
      <c r="C45" s="1" t="s">
        <v>33</v>
      </c>
      <c r="D45" s="1" t="s">
        <v>43</v>
      </c>
      <c r="I45" s="1"/>
    </row>
    <row r="46" spans="1:9" x14ac:dyDescent="0.25">
      <c r="A46" s="1">
        <v>210</v>
      </c>
      <c r="B46" s="49" t="s">
        <v>49</v>
      </c>
      <c r="C46" s="1" t="s">
        <v>33</v>
      </c>
      <c r="D46" s="1" t="s">
        <v>43</v>
      </c>
      <c r="I46" s="1"/>
    </row>
    <row r="47" spans="1:9" x14ac:dyDescent="0.25">
      <c r="A47" s="1">
        <v>211</v>
      </c>
      <c r="B47" s="49" t="s">
        <v>48</v>
      </c>
      <c r="C47" s="1" t="s">
        <v>33</v>
      </c>
      <c r="D47" s="1" t="s">
        <v>43</v>
      </c>
      <c r="I47" s="1"/>
    </row>
    <row r="48" spans="1:9" x14ac:dyDescent="0.25">
      <c r="A48" s="1">
        <v>212</v>
      </c>
      <c r="B48" s="49" t="s">
        <v>47</v>
      </c>
      <c r="C48" s="1" t="s">
        <v>33</v>
      </c>
      <c r="D48" s="1" t="s">
        <v>43</v>
      </c>
      <c r="I48" s="1"/>
    </row>
    <row r="49" spans="1:9" x14ac:dyDescent="0.25">
      <c r="A49" s="1">
        <v>213</v>
      </c>
      <c r="B49" s="49" t="s">
        <v>46</v>
      </c>
      <c r="C49" s="1" t="s">
        <v>33</v>
      </c>
      <c r="D49" s="1" t="s">
        <v>43</v>
      </c>
      <c r="I49" s="1"/>
    </row>
    <row r="50" spans="1:9" x14ac:dyDescent="0.25">
      <c r="A50" s="1">
        <v>214</v>
      </c>
      <c r="B50" s="49" t="s">
        <v>45</v>
      </c>
      <c r="C50" s="1" t="s">
        <v>33</v>
      </c>
      <c r="D50" s="1" t="s">
        <v>43</v>
      </c>
      <c r="I50" s="1"/>
    </row>
    <row r="51" spans="1:9" x14ac:dyDescent="0.25">
      <c r="A51" s="1">
        <v>215</v>
      </c>
      <c r="B51" s="49" t="s">
        <v>44</v>
      </c>
      <c r="C51" s="1" t="s">
        <v>33</v>
      </c>
      <c r="D51" s="1" t="s">
        <v>43</v>
      </c>
      <c r="I51" s="1"/>
    </row>
    <row r="52" spans="1:9" x14ac:dyDescent="0.25">
      <c r="A52" s="1">
        <v>216</v>
      </c>
      <c r="B52" s="49" t="s">
        <v>42</v>
      </c>
      <c r="C52" s="1" t="s">
        <v>33</v>
      </c>
      <c r="D52" s="1" t="s">
        <v>32</v>
      </c>
      <c r="I52" s="1"/>
    </row>
    <row r="53" spans="1:9" x14ac:dyDescent="0.25">
      <c r="A53" s="1">
        <v>217</v>
      </c>
      <c r="B53" s="49" t="s">
        <v>41</v>
      </c>
      <c r="C53" s="1" t="s">
        <v>33</v>
      </c>
      <c r="D53" s="1" t="s">
        <v>32</v>
      </c>
      <c r="I53" s="1"/>
    </row>
    <row r="54" spans="1:9" x14ac:dyDescent="0.25">
      <c r="A54" s="1">
        <v>218</v>
      </c>
      <c r="B54" s="49" t="s">
        <v>40</v>
      </c>
      <c r="C54" s="1" t="s">
        <v>33</v>
      </c>
      <c r="D54" s="1" t="s">
        <v>32</v>
      </c>
      <c r="I54" s="1"/>
    </row>
    <row r="55" spans="1:9" x14ac:dyDescent="0.25">
      <c r="A55" s="1">
        <v>219</v>
      </c>
      <c r="B55" s="49" t="s">
        <v>39</v>
      </c>
      <c r="C55" s="1" t="s">
        <v>33</v>
      </c>
      <c r="D55" s="1" t="s">
        <v>32</v>
      </c>
      <c r="I55" s="1"/>
    </row>
    <row r="56" spans="1:9" x14ac:dyDescent="0.25">
      <c r="A56" s="1">
        <v>220</v>
      </c>
      <c r="B56" s="49" t="s">
        <v>38</v>
      </c>
      <c r="C56" s="1" t="s">
        <v>33</v>
      </c>
      <c r="D56" s="1" t="s">
        <v>32</v>
      </c>
      <c r="I56" s="1"/>
    </row>
    <row r="57" spans="1:9" x14ac:dyDescent="0.25">
      <c r="A57" s="1">
        <v>221</v>
      </c>
      <c r="B57" s="49" t="s">
        <v>37</v>
      </c>
      <c r="C57" s="1" t="s">
        <v>33</v>
      </c>
      <c r="D57" s="1" t="s">
        <v>32</v>
      </c>
      <c r="I57" s="1"/>
    </row>
    <row r="58" spans="1:9" x14ac:dyDescent="0.25">
      <c r="A58" s="1">
        <v>222</v>
      </c>
      <c r="B58" s="49" t="s">
        <v>36</v>
      </c>
      <c r="C58" s="1" t="s">
        <v>33</v>
      </c>
      <c r="D58" s="1" t="s">
        <v>32</v>
      </c>
      <c r="I58" s="1"/>
    </row>
    <row r="59" spans="1:9" x14ac:dyDescent="0.25">
      <c r="A59" s="1">
        <v>223</v>
      </c>
      <c r="B59" s="49" t="s">
        <v>35</v>
      </c>
      <c r="C59" s="1" t="s">
        <v>33</v>
      </c>
      <c r="D59" s="1" t="s">
        <v>32</v>
      </c>
    </row>
    <row r="60" spans="1:9" x14ac:dyDescent="0.25">
      <c r="A60" s="1">
        <v>224</v>
      </c>
      <c r="B60" s="49" t="s">
        <v>34</v>
      </c>
      <c r="C60" s="1" t="s">
        <v>33</v>
      </c>
      <c r="D60" s="1" t="s">
        <v>32</v>
      </c>
    </row>
    <row r="61" spans="1:9" x14ac:dyDescent="0.25">
      <c r="B61" s="45"/>
      <c r="C61"/>
    </row>
    <row r="62" spans="1:9" x14ac:dyDescent="0.25">
      <c r="B62" s="5"/>
      <c r="C62" s="4"/>
      <c r="D62" s="4"/>
    </row>
    <row r="63" spans="1:9" x14ac:dyDescent="0.25">
      <c r="B63" s="5"/>
      <c r="C63" s="4"/>
      <c r="D63" s="4"/>
    </row>
    <row r="64" spans="1:9" x14ac:dyDescent="0.25">
      <c r="B64" s="5"/>
      <c r="C64" s="4"/>
      <c r="D64" s="4"/>
    </row>
    <row r="65" spans="2:4" x14ac:dyDescent="0.25">
      <c r="B65" s="5"/>
      <c r="C65" s="4"/>
      <c r="D65" s="4"/>
    </row>
    <row r="66" spans="2:4" x14ac:dyDescent="0.25">
      <c r="B66" s="5"/>
      <c r="C66" s="4"/>
      <c r="D66" s="4"/>
    </row>
    <row r="67" spans="2:4" x14ac:dyDescent="0.25">
      <c r="B67" s="5"/>
      <c r="C67" s="4"/>
      <c r="D67" s="4"/>
    </row>
    <row r="68" spans="2:4" x14ac:dyDescent="0.25">
      <c r="B68" s="5"/>
      <c r="C68" s="4"/>
      <c r="D68" s="4"/>
    </row>
    <row r="69" spans="2:4" x14ac:dyDescent="0.25">
      <c r="B69" s="5"/>
      <c r="C69" s="4"/>
      <c r="D69" s="4"/>
    </row>
    <row r="70" spans="2:4" x14ac:dyDescent="0.25">
      <c r="B70" s="5"/>
      <c r="C70" s="4"/>
      <c r="D70" s="4"/>
    </row>
    <row r="71" spans="2:4" x14ac:dyDescent="0.25">
      <c r="B71" s="5"/>
      <c r="C71" s="4"/>
      <c r="D71" s="4"/>
    </row>
    <row r="72" spans="2:4" x14ac:dyDescent="0.25">
      <c r="B72" s="5"/>
      <c r="C72" s="4"/>
      <c r="D72" s="4"/>
    </row>
    <row r="73" spans="2:4" x14ac:dyDescent="0.25">
      <c r="B73" s="5"/>
      <c r="C73" s="4"/>
      <c r="D73" s="4"/>
    </row>
    <row r="74" spans="2:4" x14ac:dyDescent="0.25">
      <c r="B74" s="5"/>
      <c r="C74" s="4"/>
      <c r="D74" s="4"/>
    </row>
    <row r="75" spans="2:4" x14ac:dyDescent="0.25">
      <c r="B75" s="5"/>
      <c r="C75" s="4"/>
      <c r="D75" s="4"/>
    </row>
    <row r="76" spans="2:4" x14ac:dyDescent="0.25">
      <c r="B76" s="5"/>
      <c r="C76" s="4"/>
      <c r="D76" s="4"/>
    </row>
    <row r="77" spans="2:4" x14ac:dyDescent="0.25">
      <c r="B77" s="5"/>
      <c r="C77" s="4"/>
      <c r="D77" s="4"/>
    </row>
    <row r="78" spans="2:4" x14ac:dyDescent="0.25">
      <c r="B78" s="5"/>
      <c r="C78" s="4"/>
      <c r="D78" s="4"/>
    </row>
    <row r="79" spans="2:4" x14ac:dyDescent="0.25">
      <c r="B79" s="5"/>
      <c r="C79" s="4"/>
      <c r="D79" s="4"/>
    </row>
    <row r="80" spans="2:4" x14ac:dyDescent="0.25">
      <c r="B80" s="5"/>
      <c r="C80" s="4"/>
      <c r="D80" s="4"/>
    </row>
    <row r="81" spans="2:4" x14ac:dyDescent="0.25">
      <c r="B81" s="5"/>
      <c r="C81" s="4"/>
      <c r="D81" s="4"/>
    </row>
    <row r="82" spans="2:4" x14ac:dyDescent="0.25">
      <c r="B82" s="5"/>
      <c r="C82" s="4"/>
      <c r="D82" s="4"/>
    </row>
    <row r="83" spans="2:4" x14ac:dyDescent="0.25">
      <c r="B83" s="5"/>
      <c r="C83" s="4"/>
      <c r="D83" s="4"/>
    </row>
    <row r="84" spans="2:4" x14ac:dyDescent="0.25">
      <c r="B84" s="5"/>
      <c r="C84" s="4"/>
      <c r="D84" s="4"/>
    </row>
    <row r="85" spans="2:4" x14ac:dyDescent="0.25">
      <c r="B85" s="5"/>
      <c r="C85" s="4"/>
      <c r="D85" s="4"/>
    </row>
    <row r="86" spans="2:4" x14ac:dyDescent="0.25">
      <c r="B86" s="5"/>
      <c r="C86" s="4"/>
      <c r="D86" s="4"/>
    </row>
    <row r="87" spans="2:4" x14ac:dyDescent="0.25">
      <c r="B87" s="5"/>
      <c r="C87" s="4"/>
      <c r="D87" s="4"/>
    </row>
    <row r="88" spans="2:4" x14ac:dyDescent="0.25">
      <c r="B88" s="5"/>
      <c r="C88" s="4"/>
      <c r="D88" s="4"/>
    </row>
    <row r="89" spans="2:4" x14ac:dyDescent="0.25">
      <c r="B89" s="5"/>
      <c r="C89" s="4"/>
      <c r="D89" s="4"/>
    </row>
    <row r="90" spans="2:4" x14ac:dyDescent="0.25">
      <c r="B90" s="5"/>
      <c r="C90" s="4"/>
      <c r="D90" s="4"/>
    </row>
    <row r="91" spans="2:4" x14ac:dyDescent="0.25">
      <c r="B91" s="5"/>
      <c r="C91" s="4"/>
      <c r="D91" s="4"/>
    </row>
    <row r="92" spans="2:4" x14ac:dyDescent="0.25">
      <c r="B92" s="5"/>
      <c r="C92" s="4"/>
      <c r="D92" s="4"/>
    </row>
    <row r="93" spans="2:4" x14ac:dyDescent="0.25">
      <c r="B93" s="5"/>
      <c r="C93" s="4"/>
      <c r="D93" s="4"/>
    </row>
    <row r="94" spans="2:4" x14ac:dyDescent="0.25">
      <c r="B94" s="5"/>
      <c r="C94" s="4"/>
      <c r="D94" s="4"/>
    </row>
    <row r="95" spans="2:4" x14ac:dyDescent="0.25">
      <c r="B95" s="5"/>
      <c r="C95" s="4"/>
      <c r="D95" s="4"/>
    </row>
    <row r="96" spans="2:4" x14ac:dyDescent="0.25">
      <c r="B96" s="5"/>
      <c r="C96" s="4"/>
      <c r="D96" s="4"/>
    </row>
    <row r="97" spans="1:4" x14ac:dyDescent="0.25">
      <c r="B97" s="5"/>
      <c r="C97" s="4"/>
      <c r="D97" s="4"/>
    </row>
    <row r="98" spans="1:4" x14ac:dyDescent="0.25">
      <c r="B98" s="5"/>
      <c r="C98" s="4"/>
      <c r="D98" s="4"/>
    </row>
    <row r="99" spans="1:4" x14ac:dyDescent="0.25"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_2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8"/>
  <sheetViews>
    <sheetView tabSelected="1" topLeftCell="A34" workbookViewId="0">
      <selection activeCell="B259" sqref="B259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30</v>
      </c>
      <c r="B1" s="46"/>
      <c r="C1" s="46"/>
      <c r="D1" s="46"/>
      <c r="E1" s="46" t="s">
        <v>31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B3" s="1">
        <v>185</v>
      </c>
      <c r="D3" t="str">
        <f>IFERROR(INDEX(Table2[Priimek in ime], MATCH(B3,Table2[štartna številka],0))&amp;"","")</f>
        <v>Brilej Tejo</v>
      </c>
      <c r="E3" t="str">
        <f>IFERROR(INDEX(Table2[kategorija], MATCH(B3,Table2[štartna številka],0))&amp;"","")</f>
        <v>6M</v>
      </c>
      <c r="F3" s="1" t="str">
        <f>IFERROR(INDEX(Table2[RAZRED], MATCH(B3,Table2[štartna številka],0))&amp;"", "")</f>
        <v>6. C</v>
      </c>
    </row>
    <row r="4" spans="1:6" x14ac:dyDescent="0.25">
      <c r="B4" s="1">
        <v>191</v>
      </c>
      <c r="D4" t="str">
        <f>IFERROR(INDEX(Table2[Priimek in ime], MATCH(B4,Table2[štartna številka],0))&amp;"","")</f>
        <v>Plavsteiner Benjamin</v>
      </c>
      <c r="E4" t="str">
        <f>IFERROR(INDEX(Table2[kategorija], MATCH(B4,Table2[štartna številka],0))&amp;"","")</f>
        <v>6M</v>
      </c>
      <c r="F4" s="1" t="str">
        <f>IFERROR(INDEX(Table2[RAZRED], MATCH(B4,Table2[štartna številka],0))&amp;"", "")</f>
        <v>6. C</v>
      </c>
    </row>
    <row r="5" spans="1:6" x14ac:dyDescent="0.25">
      <c r="B5" s="1">
        <v>210</v>
      </c>
      <c r="D5" t="str">
        <f>IFERROR(INDEX(Table2[Priimek in ime], MATCH(B5,Table2[štartna številka],0))&amp;"","")</f>
        <v>Lavtižar Lukas</v>
      </c>
      <c r="E5" t="str">
        <f>IFERROR(INDEX(Table2[kategorija], MATCH(B5,Table2[štartna številka],0))&amp;"","")</f>
        <v>7M</v>
      </c>
      <c r="F5" s="1" t="str">
        <f>IFERROR(INDEX(Table2[RAZRED], MATCH(B5,Table2[štartna številka],0))&amp;"", "")</f>
        <v>7.B</v>
      </c>
    </row>
    <row r="6" spans="1:6" x14ac:dyDescent="0.25">
      <c r="B6" s="1">
        <v>221</v>
      </c>
      <c r="D6" t="str">
        <f>IFERROR(INDEX(Table2[Priimek in ime], MATCH(B6,Table2[štartna številka],0))&amp;"","")</f>
        <v>Prelog Jakob</v>
      </c>
      <c r="E6" t="str">
        <f>IFERROR(INDEX(Table2[kategorija], MATCH(B6,Table2[štartna številka],0))&amp;"","")</f>
        <v>7M</v>
      </c>
      <c r="F6" s="1" t="str">
        <f>IFERROR(INDEX(Table2[RAZRED], MATCH(B6,Table2[štartna številka],0))&amp;"", "")</f>
        <v>7.C</v>
      </c>
    </row>
    <row r="7" spans="1:6" x14ac:dyDescent="0.25">
      <c r="B7" s="1">
        <v>220</v>
      </c>
      <c r="D7" t="str">
        <f>IFERROR(INDEX(Table2[Priimek in ime], MATCH(B7,Table2[štartna številka],0))&amp;"","")</f>
        <v>Langus Matevž</v>
      </c>
      <c r="E7" t="str">
        <f>IFERROR(INDEX(Table2[kategorija], MATCH(B7,Table2[štartna številka],0))&amp;"","")</f>
        <v>7M</v>
      </c>
      <c r="F7" s="1" t="str">
        <f>IFERROR(INDEX(Table2[RAZRED], MATCH(B7,Table2[štartna številka],0))&amp;"", "")</f>
        <v>7.C</v>
      </c>
    </row>
    <row r="8" spans="1:6" x14ac:dyDescent="0.25">
      <c r="B8" s="1">
        <v>212</v>
      </c>
      <c r="D8" t="str">
        <f>IFERROR(INDEX(Table2[Priimek in ime], MATCH(B8,Table2[štartna številka],0))&amp;"","")</f>
        <v>Omerović Arnes</v>
      </c>
      <c r="E8" t="str">
        <f>IFERROR(INDEX(Table2[kategorija], MATCH(B8,Table2[štartna številka],0))&amp;"","")</f>
        <v>7M</v>
      </c>
      <c r="F8" s="1" t="str">
        <f>IFERROR(INDEX(Table2[RAZRED], MATCH(B8,Table2[štartna številka],0))&amp;"", "")</f>
        <v>7.B</v>
      </c>
    </row>
    <row r="9" spans="1:6" x14ac:dyDescent="0.25">
      <c r="B9" s="1">
        <v>184</v>
      </c>
      <c r="D9" t="str">
        <f>IFERROR(INDEX(Table2[Priimek in ime], MATCH(B9,Table2[štartna številka],0))&amp;"","")</f>
        <v>Zvonar Žiga</v>
      </c>
      <c r="E9" t="str">
        <f>IFERROR(INDEX(Table2[kategorija], MATCH(B9,Table2[štartna številka],0))&amp;"","")</f>
        <v>6M</v>
      </c>
      <c r="F9" s="1" t="str">
        <f>IFERROR(INDEX(Table2[RAZRED], MATCH(B9,Table2[štartna številka],0))&amp;"", "")</f>
        <v>6. B</v>
      </c>
    </row>
    <row r="10" spans="1:6" x14ac:dyDescent="0.25">
      <c r="B10" s="1">
        <v>214</v>
      </c>
      <c r="D10" s="43" t="str">
        <f>IFERROR(INDEX(Table2[Priimek in ime], MATCH(B10,Table2[štartna številka],0))&amp;"","")</f>
        <v>Šmid Patrik</v>
      </c>
      <c r="E10" t="str">
        <f>IFERROR(INDEX(Table2[kategorija], MATCH(B10,Table2[štartna številka],0))&amp;"","")</f>
        <v>7M</v>
      </c>
      <c r="F10" s="1" t="str">
        <f>IFERROR(INDEX(Table2[RAZRED], MATCH(B10,Table2[štartna številka],0))&amp;"", "")</f>
        <v>7.B</v>
      </c>
    </row>
    <row r="11" spans="1:6" x14ac:dyDescent="0.25">
      <c r="B11" s="1">
        <v>205</v>
      </c>
      <c r="D11" t="str">
        <f>IFERROR(INDEX(Table2[Priimek in ime], MATCH(B11,Table2[štartna številka],0))&amp;"","")</f>
        <v>Berden Aleks</v>
      </c>
      <c r="E11" t="str">
        <f>IFERROR(INDEX(Table2[kategorija], MATCH(B11,Table2[štartna številka],0))&amp;"","")</f>
        <v>7M</v>
      </c>
      <c r="F11" s="1" t="str">
        <f>IFERROR(INDEX(Table2[RAZRED], MATCH(B11,Table2[štartna številka],0))&amp;"", "")</f>
        <v>7.B</v>
      </c>
    </row>
    <row r="12" spans="1:6" x14ac:dyDescent="0.25">
      <c r="B12" s="1">
        <v>179</v>
      </c>
      <c r="D12" t="str">
        <f>IFERROR(INDEX(Table2[Priimek in ime], MATCH(B12,Table2[štartna številka],0))&amp;"","")</f>
        <v>Mevmedoski Jasir</v>
      </c>
      <c r="E12" t="str">
        <f>IFERROR(INDEX(Table2[kategorija], MATCH(B12,Table2[štartna številka],0))&amp;"","")</f>
        <v>6M</v>
      </c>
      <c r="F12" s="1" t="str">
        <f>IFERROR(INDEX(Table2[RAZRED], MATCH(B12,Table2[štartna številka],0))&amp;"", "")</f>
        <v>6. B</v>
      </c>
    </row>
    <row r="13" spans="1:6" x14ac:dyDescent="0.25">
      <c r="B13" s="1">
        <v>206</v>
      </c>
      <c r="D13" t="str">
        <f>IFERROR(INDEX(Table2[Priimek in ime], MATCH(B13,Table2[štartna številka],0))&amp;"","")</f>
        <v>Drofenik Lucijan</v>
      </c>
      <c r="E13" t="str">
        <f>IFERROR(INDEX(Table2[kategorija], MATCH(B13,Table2[štartna številka],0))&amp;"","")</f>
        <v>7M</v>
      </c>
      <c r="F13" s="1" t="str">
        <f>IFERROR(INDEX(Table2[RAZRED], MATCH(B13,Table2[štartna številka],0))&amp;"", "")</f>
        <v>7.B</v>
      </c>
    </row>
    <row r="14" spans="1:6" x14ac:dyDescent="0.25">
      <c r="B14" s="1">
        <v>215</v>
      </c>
      <c r="D14" t="str">
        <f>IFERROR(INDEX(Table2[Priimek in ime], MATCH(B14,Table2[štartna številka],0))&amp;"","")</f>
        <v>Zaveršnik Miha</v>
      </c>
      <c r="E14" t="str">
        <f>IFERROR(INDEX(Table2[kategorija], MATCH(B14,Table2[štartna številka],0))&amp;"","")</f>
        <v>7M</v>
      </c>
      <c r="F14" s="1" t="str">
        <f>IFERROR(INDEX(Table2[RAZRED], MATCH(B14,Table2[štartna številka],0))&amp;"", "")</f>
        <v>7.B</v>
      </c>
    </row>
    <row r="15" spans="1:6" x14ac:dyDescent="0.25">
      <c r="B15" s="1">
        <v>169</v>
      </c>
      <c r="D15" t="str">
        <f>IFERROR(INDEX(Table2[Priimek in ime], MATCH(B15,Table2[štartna številka],0))&amp;"","")</f>
        <v>Gorinšek Žak</v>
      </c>
      <c r="E15" t="str">
        <f>IFERROR(INDEX(Table2[kategorija], MATCH(B15,Table2[štartna številka],0))&amp;"","")</f>
        <v>6M</v>
      </c>
      <c r="F15" s="1" t="str">
        <f>IFERROR(INDEX(Table2[RAZRED], MATCH(B15,Table2[štartna številka],0))&amp;"", "")</f>
        <v>6. A</v>
      </c>
    </row>
    <row r="16" spans="1:6" x14ac:dyDescent="0.25">
      <c r="B16" s="1">
        <v>173</v>
      </c>
      <c r="D16" t="str">
        <f>IFERROR(INDEX(Table2[Priimek in ime], MATCH(B16,Table2[štartna številka],0))&amp;"","")</f>
        <v>Pahovec Matic</v>
      </c>
      <c r="E16" t="str">
        <f>IFERROR(INDEX(Table2[kategorija], MATCH(B16,Table2[štartna številka],0))&amp;"","")</f>
        <v>6M</v>
      </c>
      <c r="F16" s="1" t="str">
        <f>IFERROR(INDEX(Table2[RAZRED], MATCH(B16,Table2[štartna številka],0))&amp;"", "")</f>
        <v>6. A</v>
      </c>
    </row>
    <row r="17" spans="2:6" x14ac:dyDescent="0.25">
      <c r="B17" s="1">
        <v>180</v>
      </c>
      <c r="D17" t="str">
        <f>IFERROR(INDEX(Table2[Priimek in ime], MATCH(B17,Table2[štartna številka],0))&amp;"","")</f>
        <v>Mlaker Jaka</v>
      </c>
      <c r="E17" t="str">
        <f>IFERROR(INDEX(Table2[kategorija], MATCH(B17,Table2[štartna številka],0))&amp;"","")</f>
        <v>6M</v>
      </c>
      <c r="F17" s="1" t="str">
        <f>IFERROR(INDEX(Table2[RAZRED], MATCH(B17,Table2[štartna številka],0))&amp;"", "")</f>
        <v>6. B</v>
      </c>
    </row>
    <row r="18" spans="2:6" x14ac:dyDescent="0.25">
      <c r="B18" s="1">
        <v>219</v>
      </c>
      <c r="D18" t="str">
        <f>IFERROR(INDEX(Table2[Priimek in ime], MATCH(B18,Table2[štartna številka],0))&amp;"","")</f>
        <v>Karner Maj</v>
      </c>
      <c r="E18" t="str">
        <f>IFERROR(INDEX(Table2[kategorija], MATCH(B18,Table2[štartna številka],0))&amp;"","")</f>
        <v>7M</v>
      </c>
      <c r="F18" s="1" t="str">
        <f>IFERROR(INDEX(Table2[RAZRED], MATCH(B18,Table2[štartna številka],0))&amp;"", "")</f>
        <v>7.C</v>
      </c>
    </row>
    <row r="19" spans="2:6" x14ac:dyDescent="0.25">
      <c r="B19" s="1">
        <v>177</v>
      </c>
      <c r="D19" t="str">
        <f>IFERROR(INDEX(Table2[Priimek in ime], MATCH(B19,Table2[štartna številka],0))&amp;"","")</f>
        <v>Belec Črt</v>
      </c>
      <c r="E19" t="str">
        <f>IFERROR(INDEX(Table2[kategorija], MATCH(B19,Table2[štartna številka],0))&amp;"","")</f>
        <v>6M</v>
      </c>
      <c r="F19" s="1" t="str">
        <f>IFERROR(INDEX(Table2[RAZRED], MATCH(B19,Table2[štartna številka],0))&amp;"", "")</f>
        <v>6. B</v>
      </c>
    </row>
    <row r="20" spans="2:6" x14ac:dyDescent="0.25">
      <c r="B20" s="1">
        <v>194</v>
      </c>
      <c r="D20" t="str">
        <f>IFERROR(INDEX(Table2[Priimek in ime], MATCH(B20,Table2[štartna številka],0))&amp;"","")</f>
        <v>Černoša Žan</v>
      </c>
      <c r="E20" t="str">
        <f>IFERROR(INDEX(Table2[kategorija], MATCH(B20,Table2[štartna številka],0))&amp;"","")</f>
        <v>7M</v>
      </c>
      <c r="F20" s="1" t="str">
        <f>IFERROR(INDEX(Table2[RAZRED], MATCH(B20,Table2[štartna številka],0))&amp;"", "")</f>
        <v>7.A</v>
      </c>
    </row>
    <row r="21" spans="2:6" x14ac:dyDescent="0.25">
      <c r="B21" s="1">
        <v>216</v>
      </c>
      <c r="D21" t="str">
        <f>IFERROR(INDEX(Table2[Priimek in ime], MATCH(B21,Table2[štartna številka],0))&amp;"","")</f>
        <v>Bošnjaković Hanan</v>
      </c>
      <c r="E21" t="str">
        <f>IFERROR(INDEX(Table2[kategorija], MATCH(B21,Table2[štartna številka],0))&amp;"","")</f>
        <v>7M</v>
      </c>
      <c r="F21" s="1" t="str">
        <f>IFERROR(INDEX(Table2[RAZRED], MATCH(B21,Table2[štartna številka],0))&amp;"", "")</f>
        <v>7.C</v>
      </c>
    </row>
    <row r="22" spans="2:6" x14ac:dyDescent="0.25">
      <c r="B22" s="1">
        <v>193</v>
      </c>
      <c r="D22" t="str">
        <f>IFERROR(INDEX(Table2[Priimek in ime], MATCH(B22,Table2[štartna številka],0))&amp;"","")</f>
        <v>Bogataj Savić Aleks</v>
      </c>
      <c r="E22" t="str">
        <f>IFERROR(INDEX(Table2[kategorija], MATCH(B22,Table2[štartna številka],0))&amp;"","")</f>
        <v>7M</v>
      </c>
      <c r="F22" s="1" t="str">
        <f>IFERROR(INDEX(Table2[RAZRED], MATCH(B22,Table2[štartna številka],0))&amp;"", "")</f>
        <v>7.A</v>
      </c>
    </row>
    <row r="23" spans="2:6" x14ac:dyDescent="0.25">
      <c r="B23" s="1">
        <v>186</v>
      </c>
      <c r="D23" t="str">
        <f>IFERROR(INDEX(Table2[Priimek in ime], MATCH(B23,Table2[štartna številka],0))&amp;"","")</f>
        <v>Cingl Oskar</v>
      </c>
      <c r="E23" t="str">
        <f>IFERROR(INDEX(Table2[kategorija], MATCH(B23,Table2[štartna številka],0))&amp;"","")</f>
        <v>6M</v>
      </c>
      <c r="F23" s="1" t="str">
        <f>IFERROR(INDEX(Table2[RAZRED], MATCH(B23,Table2[štartna številka],0))&amp;"", "")</f>
        <v>6. C</v>
      </c>
    </row>
    <row r="24" spans="2:6" x14ac:dyDescent="0.25">
      <c r="B24" s="1">
        <v>188</v>
      </c>
      <c r="D24" t="str">
        <f>IFERROR(INDEX(Table2[Priimek in ime], MATCH(B24,Table2[štartna številka],0))&amp;"","")</f>
        <v>Kovačič Bine</v>
      </c>
      <c r="E24" t="str">
        <f>IFERROR(INDEX(Table2[kategorija], MATCH(B24,Table2[štartna številka],0))&amp;"","")</f>
        <v>6M</v>
      </c>
      <c r="F24" s="1" t="str">
        <f>IFERROR(INDEX(Table2[RAZRED], MATCH(B24,Table2[štartna številka],0))&amp;"", "")</f>
        <v>6. C</v>
      </c>
    </row>
    <row r="25" spans="2:6" x14ac:dyDescent="0.25">
      <c r="B25" s="1">
        <v>218</v>
      </c>
      <c r="D25" t="str">
        <f>IFERROR(INDEX(Table2[Priimek in ime], MATCH(B25,Table2[štartna številka],0))&amp;"","")</f>
        <v>Frece Amadej</v>
      </c>
      <c r="E25" t="str">
        <f>IFERROR(INDEX(Table2[kategorija], MATCH(B25,Table2[štartna številka],0))&amp;"","")</f>
        <v>7M</v>
      </c>
      <c r="F25" s="1" t="str">
        <f>IFERROR(INDEX(Table2[RAZRED], MATCH(B25,Table2[štartna številka],0))&amp;"", "")</f>
        <v>7.C</v>
      </c>
    </row>
    <row r="26" spans="2:6" x14ac:dyDescent="0.25">
      <c r="B26" s="1">
        <v>174</v>
      </c>
      <c r="D26" t="str">
        <f>IFERROR(INDEX(Table2[Priimek in ime], MATCH(B26,Table2[štartna številka],0))&amp;"","")</f>
        <v>Rezar Vid</v>
      </c>
      <c r="E26" t="str">
        <f>IFERROR(INDEX(Table2[kategorija], MATCH(B26,Table2[štartna številka],0))&amp;"","")</f>
        <v>6M</v>
      </c>
      <c r="F26" s="1" t="str">
        <f>IFERROR(INDEX(Table2[RAZRED], MATCH(B26,Table2[štartna številka],0))&amp;"", "")</f>
        <v>6. A</v>
      </c>
    </row>
    <row r="27" spans="2:6" x14ac:dyDescent="0.25">
      <c r="B27" s="1">
        <v>175</v>
      </c>
      <c r="D27" t="str">
        <f>IFERROR(INDEX(Table2[Priimek in ime], MATCH(B27,Table2[štartna številka],0))&amp;"","")</f>
        <v>Salkić Dino</v>
      </c>
      <c r="E27" t="str">
        <f>IFERROR(INDEX(Table2[kategorija], MATCH(B27,Table2[štartna številka],0))&amp;"","")</f>
        <v>6M</v>
      </c>
      <c r="F27" s="1" t="str">
        <f>IFERROR(INDEX(Table2[RAZRED], MATCH(B27,Table2[štartna številka],0))&amp;"", "")</f>
        <v>6. A</v>
      </c>
    </row>
    <row r="28" spans="2:6" x14ac:dyDescent="0.25">
      <c r="B28" s="1">
        <v>196</v>
      </c>
      <c r="D28" t="str">
        <f>IFERROR(INDEX(Table2[Priimek in ime], MATCH(B28,Table2[štartna številka],0))&amp;"","")</f>
        <v>Jelenič Žare</v>
      </c>
      <c r="E28" t="str">
        <f>IFERROR(INDEX(Table2[kategorija], MATCH(B28,Table2[štartna številka],0))&amp;"","")</f>
        <v>7M</v>
      </c>
      <c r="F28" s="1" t="str">
        <f>IFERROR(INDEX(Table2[RAZRED], MATCH(B28,Table2[štartna številka],0))&amp;"", "")</f>
        <v>7.A</v>
      </c>
    </row>
    <row r="29" spans="2:6" x14ac:dyDescent="0.25">
      <c r="B29" s="1">
        <v>178</v>
      </c>
      <c r="D29" t="str">
        <f>IFERROR(INDEX(Table2[Priimek in ime], MATCH(B29,Table2[štartna številka],0))&amp;"","")</f>
        <v>Janežič Jakob</v>
      </c>
      <c r="E29" t="str">
        <f>IFERROR(INDEX(Table2[kategorija], MATCH(B29,Table2[štartna številka],0))&amp;"","")</f>
        <v>6M</v>
      </c>
      <c r="F29" s="1" t="str">
        <f>IFERROR(INDEX(Table2[RAZRED], MATCH(B29,Table2[štartna številka],0))&amp;"", "")</f>
        <v>6. B</v>
      </c>
    </row>
    <row r="30" spans="2:6" x14ac:dyDescent="0.25">
      <c r="B30" s="1">
        <v>192</v>
      </c>
      <c r="D30" t="str">
        <f>IFERROR(INDEX(Table2[Priimek in ime], MATCH(B30,Table2[štartna številka],0))&amp;"","")</f>
        <v>Slakan Anej</v>
      </c>
      <c r="E30" t="str">
        <f>IFERROR(INDEX(Table2[kategorija], MATCH(B30,Table2[štartna številka],0))&amp;"","")</f>
        <v>6M</v>
      </c>
      <c r="F30" s="1" t="str">
        <f>IFERROR(INDEX(Table2[RAZRED], MATCH(B30,Table2[štartna številka],0))&amp;"", "")</f>
        <v>6. C</v>
      </c>
    </row>
    <row r="31" spans="2:6" x14ac:dyDescent="0.25">
      <c r="B31" s="1">
        <v>171</v>
      </c>
      <c r="D31" s="44" t="str">
        <f>IFERROR(INDEX(Table2[Priimek in ime], MATCH(B31,Table2[štartna številka],0))&amp;"","")</f>
        <v>Kunšt Leon</v>
      </c>
      <c r="E31" t="str">
        <f>IFERROR(INDEX(Table2[kategorija], MATCH(B31,Table2[štartna številka],0))&amp;"","")</f>
        <v>6M</v>
      </c>
      <c r="F31" s="1" t="str">
        <f>IFERROR(INDEX(Table2[RAZRED], MATCH(B31,Table2[štartna številka],0))&amp;"", "")</f>
        <v>6. A</v>
      </c>
    </row>
    <row r="32" spans="2:6" x14ac:dyDescent="0.25">
      <c r="B32" s="1">
        <v>197</v>
      </c>
      <c r="D32" t="str">
        <f>IFERROR(INDEX(Table2[Priimek in ime], MATCH(B32,Table2[štartna številka],0))&amp;"","")</f>
        <v>Jenšterle Matevž</v>
      </c>
      <c r="E32" t="str">
        <f>IFERROR(INDEX(Table2[kategorija], MATCH(B32,Table2[štartna številka],0))&amp;"","")</f>
        <v>7M</v>
      </c>
      <c r="F32" s="1" t="str">
        <f>IFERROR(INDEX(Table2[RAZRED], MATCH(B32,Table2[štartna številka],0))&amp;"", "")</f>
        <v>7.A</v>
      </c>
    </row>
    <row r="33" spans="2:6" x14ac:dyDescent="0.25">
      <c r="B33" s="1">
        <v>189</v>
      </c>
      <c r="D33" t="str">
        <f>IFERROR(INDEX(Table2[Priimek in ime], MATCH(B33,Table2[štartna številka],0))&amp;"","")</f>
        <v>Lešnik Tai</v>
      </c>
      <c r="E33" t="str">
        <f>IFERROR(INDEX(Table2[kategorija], MATCH(B33,Table2[štartna številka],0))&amp;"","")</f>
        <v>6M</v>
      </c>
      <c r="F33" s="1" t="str">
        <f>IFERROR(INDEX(Table2[RAZRED], MATCH(B33,Table2[štartna številka],0))&amp;"", "")</f>
        <v>6. C</v>
      </c>
    </row>
    <row r="34" spans="2:6" x14ac:dyDescent="0.25">
      <c r="B34" s="1">
        <v>223</v>
      </c>
      <c r="D34" t="str">
        <f>IFERROR(INDEX(Table2[Priimek in ime], MATCH(B34,Table2[štartna številka],0))&amp;"","")</f>
        <v>Trupej Patrik</v>
      </c>
      <c r="E34" t="str">
        <f>IFERROR(INDEX(Table2[kategorija], MATCH(B34,Table2[štartna številka],0))&amp;"","")</f>
        <v>7M</v>
      </c>
      <c r="F34" s="1" t="str">
        <f>IFERROR(INDEX(Table2[RAZRED], MATCH(B34,Table2[štartna številka],0))&amp;"", "")</f>
        <v>7.C</v>
      </c>
    </row>
    <row r="35" spans="2:6" x14ac:dyDescent="0.25">
      <c r="B35" s="1">
        <v>172</v>
      </c>
      <c r="D35" t="str">
        <f>IFERROR(INDEX(Table2[Priimek in ime], MATCH(B35,Table2[štartna številka],0))&amp;"","")</f>
        <v>Mehtig Tin</v>
      </c>
      <c r="E35" t="str">
        <f>IFERROR(INDEX(Table2[kategorija], MATCH(B35,Table2[štartna številka],0))&amp;"","")</f>
        <v>6M</v>
      </c>
      <c r="F35" s="1" t="str">
        <f>IFERROR(INDEX(Table2[RAZRED], MATCH(B35,Table2[štartna številka],0))&amp;"", "")</f>
        <v>6. A</v>
      </c>
    </row>
    <row r="36" spans="2:6" x14ac:dyDescent="0.25">
      <c r="B36" s="1">
        <v>200</v>
      </c>
      <c r="D36" t="str">
        <f>IFERROR(INDEX(Table2[Priimek in ime], MATCH(B36,Table2[štartna številka],0))&amp;"","")</f>
        <v>Potočnik Jan</v>
      </c>
      <c r="E36" t="str">
        <f>IFERROR(INDEX(Table2[kategorija], MATCH(B36,Table2[štartna številka],0))&amp;"","")</f>
        <v>7M</v>
      </c>
      <c r="F36" s="1" t="str">
        <f>IFERROR(INDEX(Table2[RAZRED], MATCH(B36,Table2[štartna številka],0))&amp;"", "")</f>
        <v>7.A</v>
      </c>
    </row>
    <row r="37" spans="2:6" x14ac:dyDescent="0.25">
      <c r="B37" s="1">
        <v>222</v>
      </c>
      <c r="D37" t="str">
        <f>IFERROR(INDEX(Table2[Priimek in ime], MATCH(B37,Table2[štartna številka],0))&amp;"","")</f>
        <v>Prezelj Janez</v>
      </c>
      <c r="E37" t="str">
        <f>IFERROR(INDEX(Table2[kategorija], MATCH(B37,Table2[štartna številka],0))&amp;"","")</f>
        <v>7M</v>
      </c>
      <c r="F37" s="1" t="str">
        <f>IFERROR(INDEX(Table2[RAZRED], MATCH(B37,Table2[štartna številka],0))&amp;"", "")</f>
        <v>7.C</v>
      </c>
    </row>
    <row r="38" spans="2:6" x14ac:dyDescent="0.25">
      <c r="B38" s="1">
        <v>213</v>
      </c>
      <c r="D38" t="str">
        <f>IFERROR(INDEX(Table2[Priimek in ime], MATCH(B38,Table2[štartna številka],0))&amp;"","")</f>
        <v>Paher Nejc</v>
      </c>
      <c r="E38" t="str">
        <f>IFERROR(INDEX(Table2[kategorija], MATCH(B38,Table2[štartna številka],0))&amp;"","")</f>
        <v>7M</v>
      </c>
      <c r="F38" s="1" t="str">
        <f>IFERROR(INDEX(Table2[RAZRED], MATCH(B38,Table2[štartna številka],0))&amp;"", "")</f>
        <v>7.B</v>
      </c>
    </row>
    <row r="39" spans="2:6" x14ac:dyDescent="0.25">
      <c r="B39" s="1">
        <v>190</v>
      </c>
      <c r="D39" t="str">
        <f>IFERROR(INDEX(Table2[Priimek in ime], MATCH(B39,Table2[štartna številka],0))&amp;"","")</f>
        <v>Obreza Fran</v>
      </c>
      <c r="E39" t="str">
        <f>IFERROR(INDEX(Table2[kategorija], MATCH(B39,Table2[štartna številka],0))&amp;"","")</f>
        <v>6M</v>
      </c>
      <c r="F39" s="1" t="str">
        <f>IFERROR(INDEX(Table2[RAZRED], MATCH(B39,Table2[štartna številka],0))&amp;"", "")</f>
        <v>6. C</v>
      </c>
    </row>
    <row r="40" spans="2:6" x14ac:dyDescent="0.25">
      <c r="B40" s="1">
        <v>187</v>
      </c>
      <c r="D40" t="str">
        <f>IFERROR(INDEX(Table2[Priimek in ime], MATCH(B40,Table2[štartna številka],0))&amp;"","")</f>
        <v>Firšt David</v>
      </c>
      <c r="E40" t="str">
        <f>IFERROR(INDEX(Table2[kategorija], MATCH(B40,Table2[štartna številka],0))&amp;"","")</f>
        <v>6M</v>
      </c>
      <c r="F40" s="1" t="str">
        <f>IFERROR(INDEX(Table2[RAZRED], MATCH(B40,Table2[štartna številka],0))&amp;"", "")</f>
        <v>6. C</v>
      </c>
    </row>
    <row r="41" spans="2:6" x14ac:dyDescent="0.25">
      <c r="B41" s="1">
        <v>167</v>
      </c>
      <c r="D41" t="str">
        <f>IFERROR(INDEX(Table2[Priimek in ime], MATCH(B41,Table2[štartna številka],0))&amp;"","")</f>
        <v>Brkić Nikola</v>
      </c>
      <c r="E41" t="str">
        <f>IFERROR(INDEX(Table2[kategorija], MATCH(B41,Table2[štartna številka],0))&amp;"","")</f>
        <v>6M</v>
      </c>
      <c r="F41" s="1" t="str">
        <f>IFERROR(INDEX(Table2[RAZRED], MATCH(B41,Table2[štartna številka],0))&amp;"", "")</f>
        <v>6. A</v>
      </c>
    </row>
    <row r="42" spans="2:6" x14ac:dyDescent="0.25">
      <c r="B42" s="1">
        <v>224</v>
      </c>
      <c r="D42" t="str">
        <f>IFERROR(INDEX(Table2[Priimek in ime], MATCH(B42,Table2[štartna številka],0))&amp;"","")</f>
        <v>Uršič Ažbe</v>
      </c>
      <c r="E42" t="str">
        <f>IFERROR(INDEX(Table2[kategorija], MATCH(B42,Table2[štartna številka],0))&amp;"","")</f>
        <v>7M</v>
      </c>
      <c r="F42" s="1" t="str">
        <f>IFERROR(INDEX(Table2[RAZRED], MATCH(B42,Table2[štartna številka],0))&amp;"", "")</f>
        <v>7.C</v>
      </c>
    </row>
    <row r="43" spans="2:6" x14ac:dyDescent="0.25">
      <c r="B43" s="1">
        <v>198</v>
      </c>
      <c r="D43" t="str">
        <f>IFERROR(INDEX(Table2[Priimek in ime], MATCH(B43,Table2[štartna številka],0))&amp;"","")</f>
        <v>Korošec Anej</v>
      </c>
      <c r="E43" t="str">
        <f>IFERROR(INDEX(Table2[kategorija], MATCH(B43,Table2[štartna številka],0))&amp;"","")</f>
        <v>7M</v>
      </c>
      <c r="F43" s="1" t="str">
        <f>IFERROR(INDEX(Table2[RAZRED], MATCH(B43,Table2[štartna številka],0))&amp;"", "")</f>
        <v>7.A</v>
      </c>
    </row>
    <row r="44" spans="2:6" x14ac:dyDescent="0.25">
      <c r="B44" s="1">
        <v>201</v>
      </c>
      <c r="D44" t="str">
        <f>IFERROR(INDEX(Table2[Priimek in ime], MATCH(B44,Table2[štartna številka],0))&amp;"","")</f>
        <v>Šoster Rene</v>
      </c>
      <c r="E44" t="str">
        <f>IFERROR(INDEX(Table2[kategorija], MATCH(B44,Table2[štartna številka],0))&amp;"","")</f>
        <v>7M</v>
      </c>
      <c r="F44" s="1" t="str">
        <f>IFERROR(INDEX(Table2[RAZRED], MATCH(B44,Table2[štartna številka],0))&amp;"", "")</f>
        <v>7.A</v>
      </c>
    </row>
    <row r="45" spans="2:6" x14ac:dyDescent="0.25">
      <c r="B45" s="1">
        <v>195</v>
      </c>
      <c r="D45" t="str">
        <f>IFERROR(INDEX(Table2[Priimek in ime], MATCH(B45,Table2[štartna številka],0))&amp;"","")</f>
        <v>Herman Urh</v>
      </c>
      <c r="E45" t="str">
        <f>IFERROR(INDEX(Table2[kategorija], MATCH(B45,Table2[štartna številka],0))&amp;"","")</f>
        <v>7M</v>
      </c>
      <c r="F45" s="1" t="str">
        <f>IFERROR(INDEX(Table2[RAZRED], MATCH(B45,Table2[štartna številka],0))&amp;"", "")</f>
        <v>7.A</v>
      </c>
    </row>
    <row r="46" spans="2:6" x14ac:dyDescent="0.25">
      <c r="B46" s="1">
        <v>181</v>
      </c>
      <c r="D46" t="str">
        <f>IFERROR(INDEX(Table2[Priimek in ime], MATCH(B46,Table2[štartna številka],0))&amp;"","")</f>
        <v>Omerović Anes</v>
      </c>
      <c r="E46" t="str">
        <f>IFERROR(INDEX(Table2[kategorija], MATCH(B46,Table2[štartna številka],0))&amp;"","")</f>
        <v>6M</v>
      </c>
      <c r="F46" s="1" t="str">
        <f>IFERROR(INDEX(Table2[RAZRED], MATCH(B46,Table2[štartna številka],0))&amp;"", "")</f>
        <v>6. B</v>
      </c>
    </row>
    <row r="47" spans="2:6" x14ac:dyDescent="0.25">
      <c r="B47" s="1">
        <v>211</v>
      </c>
      <c r="D47" t="str">
        <f>IFERROR(INDEX(Table2[Priimek in ime], MATCH(B47,Table2[štartna številka],0))&amp;"","")</f>
        <v>Merslavič Vid</v>
      </c>
      <c r="E47" t="str">
        <f>IFERROR(INDEX(Table2[kategorija], MATCH(B47,Table2[štartna številka],0))&amp;"","")</f>
        <v>7M</v>
      </c>
      <c r="F47" s="1" t="str">
        <f>IFERROR(INDEX(Table2[RAZRED], MATCH(B47,Table2[štartna številka],0))&amp;"", "")</f>
        <v>7.B</v>
      </c>
    </row>
    <row r="48" spans="2:6" x14ac:dyDescent="0.25">
      <c r="B48" s="1">
        <v>182</v>
      </c>
      <c r="D48" t="str">
        <f>IFERROR(INDEX(Table2[Priimek in ime], MATCH(B48,Table2[štartna številka],0))&amp;"","")</f>
        <v>Režek Matija</v>
      </c>
      <c r="E48" t="str">
        <f>IFERROR(INDEX(Table2[kategorija], MATCH(B48,Table2[štartna številka],0))&amp;"","")</f>
        <v>6M</v>
      </c>
      <c r="F48" s="1" t="str">
        <f>IFERROR(INDEX(Table2[RAZRED], MATCH(B48,Table2[štartna številka],0))&amp;"", "")</f>
        <v>6. B</v>
      </c>
    </row>
    <row r="49" spans="1:6" x14ac:dyDescent="0.25">
      <c r="B49" s="1">
        <v>183</v>
      </c>
      <c r="D49" t="str">
        <f>IFERROR(INDEX(Table2[Priimek in ime], MATCH(B49,Table2[štartna številka],0))&amp;"","")</f>
        <v>Topolovec Patrik</v>
      </c>
      <c r="E49" t="str">
        <f>IFERROR(INDEX(Table2[kategorija], MATCH(B49,Table2[štartna številka],0))&amp;"","")</f>
        <v>6M</v>
      </c>
      <c r="F49" s="1" t="str">
        <f>IFERROR(INDEX(Table2[RAZRED], MATCH(B49,Table2[štartna številka],0))&amp;"", "")</f>
        <v>6. B</v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2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2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2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2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2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2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2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2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2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2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2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2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2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  <row r="254" spans="2:6" x14ac:dyDescent="0.25">
      <c r="B254" s="1">
        <v>208</v>
      </c>
      <c r="D254" s="12" t="str">
        <f>IFERROR(INDEX(Table2[Priimek in ime], MATCH(B254,Table2[štartna številka],0))&amp;"","")</f>
        <v>Kralj Tai</v>
      </c>
      <c r="E254" s="12" t="str">
        <f>IFERROR(INDEX(Table2[kategorija], MATCH(B254,Table2[štartna številka],0))&amp;"","")</f>
        <v>7M</v>
      </c>
      <c r="F254" s="15" t="str">
        <f>IFERROR(INDEX(Table2[RAZRED], MATCH(B254,Table2[štartna številka],0))&amp;"", "")</f>
        <v>7.B</v>
      </c>
    </row>
    <row r="255" spans="2:6" x14ac:dyDescent="0.25">
      <c r="B255" s="1">
        <v>203</v>
      </c>
      <c r="D255" s="12" t="str">
        <f>IFERROR(INDEX(Table2[Priimek in ime], MATCH(B255,Table2[štartna številka],0))&amp;"","")</f>
        <v>Vouk Matija</v>
      </c>
      <c r="E255" s="12" t="str">
        <f>IFERROR(INDEX(Table2[kategorija], MATCH(B255,Table2[štartna številka],0))&amp;"","")</f>
        <v>7M</v>
      </c>
      <c r="F255" s="15" t="str">
        <f>IFERROR(INDEX(Table2[RAZRED], MATCH(B255,Table2[štartna številka],0))&amp;"", "")</f>
        <v>7.A</v>
      </c>
    </row>
    <row r="256" spans="2:6" x14ac:dyDescent="0.25">
      <c r="B256" s="1">
        <v>217</v>
      </c>
      <c r="D256" s="12" t="str">
        <f>IFERROR(INDEX(Table2[Priimek in ime], MATCH(B256,Table2[štartna številka],0))&amp;"","")</f>
        <v>Čušin Mark</v>
      </c>
      <c r="E256" s="12" t="str">
        <f>IFERROR(INDEX(Table2[kategorija], MATCH(B256,Table2[štartna številka],0))&amp;"","")</f>
        <v>7M</v>
      </c>
      <c r="F256" s="15" t="str">
        <f>IFERROR(INDEX(Table2[RAZRED], MATCH(B256,Table2[štartna številka],0))&amp;"", "")</f>
        <v>7.C</v>
      </c>
    </row>
    <row r="257" spans="2:6" x14ac:dyDescent="0.25">
      <c r="B257" s="1">
        <v>202</v>
      </c>
      <c r="D257" s="12" t="str">
        <f>IFERROR(INDEX(Table2[Priimek in ime], MATCH(B257,Table2[štartna številka],0))&amp;"","")</f>
        <v>Vehovar Peter</v>
      </c>
      <c r="E257" s="12" t="str">
        <f>IFERROR(INDEX(Table2[kategorija], MATCH(B257,Table2[štartna številka],0))&amp;"","")</f>
        <v>7M</v>
      </c>
      <c r="F257" s="15" t="str">
        <f>IFERROR(INDEX(Table2[RAZRED], MATCH(B257,Table2[štartna številka],0))&amp;"", "")</f>
        <v>7.A</v>
      </c>
    </row>
    <row r="258" spans="2:6" x14ac:dyDescent="0.25">
      <c r="B258" s="1">
        <v>207</v>
      </c>
      <c r="D258" s="12" t="str">
        <f>IFERROR(INDEX(Table2[Priimek in ime], MATCH(B258,Table2[štartna številka],0))&amp;"","")</f>
        <v>Galuf Patrik</v>
      </c>
      <c r="E258" s="12" t="str">
        <f>IFERROR(INDEX(Table2[kategorija], MATCH(B258,Table2[štartna številka],0))&amp;"","")</f>
        <v>7M</v>
      </c>
      <c r="F258" s="15" t="str">
        <f>IFERROR(INDEX(Table2[RAZRED], MATCH(B258,Table2[štartna številka],0))&amp;"", "")</f>
        <v>7.B</v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12</v>
      </c>
      <c r="B7" s="48"/>
      <c r="C7" s="48"/>
      <c r="D7" s="48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ŠtartnaLista-4-5-Ž</vt:lpstr>
      <vt:lpstr>Rezultati-4-5-Ž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2024-09-23T11:11:34Z</dcterms:modified>
</cp:coreProperties>
</file>